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62" i="1"/>
  <c r="H30" i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<sst xmlns="http://schemas.openxmlformats.org/spreadsheetml/2006/main" count="63" uniqueCount="35">
  <si>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</si>
  <si>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</si>
  <si>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</si>
  <si>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</si>
  <si>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</si>
  <si>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</si>
  <si>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</si>
  <si>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</si>
  <si>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</si>
  <si>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</si>
  <si>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</si>
  <si>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</si>
  <si>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</si>
  <si>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</si>
  <si>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</si>
  <si>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</si>
  <si>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</si>
  <si>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</si>
  <si>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</si>
  <si>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</si>
  <si>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</si>
  <si>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</si>
  <si>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</si>
  <si>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</si>
  <si>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</si>
  <si>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</si>
  <si>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</si>
  <si>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</si>
  <si>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</si>
  <si>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</si>
  <si>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</si>
  <si>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</si>
  <si>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03.01.2026 </t>
  </si>
  <si>
    <t>Primljena i neutrošena participacija od 03.01.2026</t>
  </si>
  <si>
    <t xml:space="preserve">Dana 03.01.2026.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</si>
</sst>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5" sqref="H65:H6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46025</v>
      </c>
      <c r="H12" s="22">
        <v>6145195.1699999999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46025</v>
      </c>
      <c r="H13" s="1">
        <f>H14+H31-H39-H55</f>
        <v>81660.589999997988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46025</v>
      </c>
      <c r="H14" s="24">
        <f>SUM(H15:H30)</f>
        <v>41132885.43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41079815.859999999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1414432.96-1368170.76-4442.63</f>
        <v>41819.569999999956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1"/>
      <c r="H30" s="4">
        <f>600+5900+4750</f>
        <v>11250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46025</v>
      </c>
      <c r="H31" s="24">
        <f>H32+H33+H34+H35+H37+H38+H36</f>
        <v>4369662.1199999992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4341065.0999999996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46025</v>
      </c>
      <c r="H39" s="20">
        <f>SUM(H40:H54)</f>
        <v>41079821.859999999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41079815.859999999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46025</v>
      </c>
      <c r="H55" s="20">
        <f>SUM(H56:H61)</f>
        <v>4341065.0999999996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4341065.0999999996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46025</v>
      </c>
      <c r="H62" s="27">
        <f>6082460.98-7682.4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/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6156439.1699999981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2026-01-08T12:51:16Z</dcterms:modified>
  <cp:category/>
  <cp:contentStatus/>
</cp:coreProperties>
</file>